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rovira-my.sharepoint.com/personal/39737796-y_epp_urv_cat/Documents/Documents/transparencia/"/>
    </mc:Choice>
  </mc:AlternateContent>
  <xr:revisionPtr revIDLastSave="0" documentId="13_ncr:3_{D814B118-AA08-41AA-8FC7-0C8FD80AB873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immob" sheetId="1" r:id="rId1"/>
  </sheets>
  <definedNames>
    <definedName name="_xlnm.Print_Area" localSheetId="0">immob!$A$12:$I$30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8" i="1" l="1"/>
  <c r="G49" i="1"/>
  <c r="G50" i="1"/>
  <c r="G51" i="1"/>
  <c r="G52" i="1"/>
  <c r="G53" i="1"/>
  <c r="G54" i="1"/>
  <c r="G55" i="1"/>
  <c r="G48" i="1"/>
  <c r="D56" i="1"/>
  <c r="E56" i="1"/>
  <c r="C56" i="1"/>
  <c r="E45" i="1"/>
  <c r="D45" i="1"/>
  <c r="G38" i="1"/>
  <c r="G39" i="1"/>
  <c r="G40" i="1"/>
  <c r="G41" i="1"/>
  <c r="G42" i="1"/>
  <c r="G43" i="1"/>
  <c r="G44" i="1"/>
  <c r="G37" i="1"/>
  <c r="G45" i="1" s="1"/>
  <c r="C45" i="1"/>
  <c r="G25" i="1"/>
  <c r="G24" i="1"/>
  <c r="D26" i="1"/>
  <c r="E26" i="1"/>
  <c r="F26" i="1"/>
  <c r="G20" i="1"/>
  <c r="G19" i="1"/>
  <c r="G56" i="1" l="1"/>
  <c r="G21" i="1"/>
  <c r="G26" i="1"/>
  <c r="C26" i="1"/>
</calcChain>
</file>

<file path=xl/sharedStrings.xml><?xml version="1.0" encoding="utf-8"?>
<sst xmlns="http://schemas.openxmlformats.org/spreadsheetml/2006/main" count="47" uniqueCount="36">
  <si>
    <t>Descripció</t>
  </si>
  <si>
    <t>Altes</t>
  </si>
  <si>
    <t>Baixes</t>
  </si>
  <si>
    <t>Traspassos</t>
  </si>
  <si>
    <t>Saldo a
31/12/14</t>
  </si>
  <si>
    <t>COST</t>
  </si>
  <si>
    <t>Aplicacions Informàtiques</t>
  </si>
  <si>
    <t>Aplicacions Informàtiques IRCIS</t>
  </si>
  <si>
    <t>TOTAL COST</t>
  </si>
  <si>
    <t>AMORTITZACIÓ ACUMULADA</t>
  </si>
  <si>
    <t>A.A. Apliacions Informàtiques</t>
  </si>
  <si>
    <t>A.A. Apliacions Informàtiques IRCIS</t>
  </si>
  <si>
    <t>VALOR NET COMPTABLE</t>
  </si>
  <si>
    <t>Instal·lacions Tècniques</t>
  </si>
  <si>
    <t xml:space="preserve">Maquinària IRCIS </t>
  </si>
  <si>
    <t>Altres Instal·lacions</t>
  </si>
  <si>
    <t>Mobiliari</t>
  </si>
  <si>
    <t>Mobiliari IRCIS</t>
  </si>
  <si>
    <t>Equips Informàtics</t>
  </si>
  <si>
    <t>Equips Informàtics IRCIS</t>
  </si>
  <si>
    <t>Altre Immobilitzat Material</t>
  </si>
  <si>
    <t>A.A. Instal·lacions Tècniques</t>
  </si>
  <si>
    <t>A.A. Maquinària IRCIS</t>
  </si>
  <si>
    <t>A.A. Altres Instal·lacions</t>
  </si>
  <si>
    <t>A.A. Mobiliari</t>
  </si>
  <si>
    <t>A.A. Mobiliari IRCIS</t>
  </si>
  <si>
    <t>A.A. Equips Informàtics</t>
  </si>
  <si>
    <t>A.A. Equips Informàtics IRCIS</t>
  </si>
  <si>
    <t>A.A. Altre Immobilitzat Material</t>
  </si>
  <si>
    <t>IMMOBILITZAT INTANGIBLE</t>
  </si>
  <si>
    <t xml:space="preserve"> IMMOBILITZAT MATERIAL</t>
  </si>
  <si>
    <t>TOTAL AMORTITZACIÓ ACUMULADA</t>
  </si>
  <si>
    <t>2015</t>
  </si>
  <si>
    <t>Font: Servei de Gestió Econòmica</t>
  </si>
  <si>
    <t>Gestió Patrimonial</t>
  </si>
  <si>
    <t>Saldo a
31/12/15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</si>
</sst>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u/>
      <sz val="12"/>
      <name val="Lucida Sans"/>
      <family val="2"/>
    </font>
    <font>
      <b/>
      <sz val="12"/>
      <color theme="0"/>
      <name val="Lucida Sans"/>
      <family val="2"/>
    </font>
    <font>
      <sz val="12"/>
      <color theme="1"/>
      <name val="Lucida Sans"/>
      <family val="2"/>
    </font>
    <font>
      <b/>
      <sz val="12"/>
      <name val="Lucida Sans"/>
      <family val="2"/>
    </font>
    <font>
      <b/>
      <sz val="12"/>
      <color theme="4" tint="-0.249977111117893"/>
      <name val="Lucida Sans"/>
      <family val="2"/>
    </font>
    <font>
      <sz val="12"/>
      <color theme="4" tint="-0.249977111117893"/>
      <name val="Lucida Sans"/>
      <family val="2"/>
    </font>
    <font>
      <sz val="12"/>
      <name val="Lucida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3" tint="-0.24994659260841701"/>
      </left>
      <right style="thin">
        <color theme="3" tint="-0.24994659260841701"/>
      </right>
      <top style="thick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ck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ck">
        <color theme="3" tint="-0.24994659260841701"/>
      </right>
      <top style="thick">
        <color theme="3" tint="-0.24994659260841701"/>
      </top>
      <bottom style="thin">
        <color theme="3" tint="-0.24994659260841701"/>
      </bottom>
      <diagonal/>
    </border>
    <border>
      <left style="thick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ck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thin">
        <color theme="3" tint="-0.24994659260841701"/>
      </left>
      <right style="thick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1" fillId="0" borderId="0" xfId="0" applyFont="1"/>
    <xf numFmtId="0" fontId="2" fillId="3" borderId="1" xfId="0" applyFont="1" applyFill="1" applyBorder="1"/>
    <xf numFmtId="0" fontId="1" fillId="2" borderId="0" xfId="0" applyFont="1" applyFill="1"/>
    <xf numFmtId="0" fontId="3" fillId="0" borderId="0" xfId="0" applyFont="1"/>
    <xf numFmtId="0" fontId="3" fillId="2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4" fillId="0" borderId="0" xfId="0" applyFont="1"/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4" fontId="5" fillId="5" borderId="6" xfId="0" applyNumberFormat="1" applyFont="1" applyFill="1" applyBorder="1" applyAlignment="1">
      <alignment horizontal="center" vertical="center"/>
    </xf>
    <xf numFmtId="4" fontId="5" fillId="5" borderId="7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0" fontId="0" fillId="0" borderId="0" xfId="0"/>
    <xf numFmtId="0" fontId="4" fillId="2" borderId="0" xfId="0" applyFont="1" applyFill="1" applyAlignment="1">
      <alignment vertical="center" wrapText="1"/>
    </xf>
    <xf numFmtId="0" fontId="0" fillId="2" borderId="0" xfId="0" applyFill="1"/>
    <xf numFmtId="4" fontId="7" fillId="2" borderId="0" xfId="0" applyNumberFormat="1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2133600</xdr:colOff>
      <xdr:row>4</xdr:row>
      <xdr:rowOff>200025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0025"/>
          <a:ext cx="21336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H59"/>
  <sheetViews>
    <sheetView tabSelected="1" topLeftCell="C1" workbookViewId="0">
      <selection activeCell="G53" sqref="G53"/>
    </sheetView>
  </sheetViews>
  <sheetFormatPr baseColWidth="10" defaultColWidth="9.08984375" defaultRowHeight="15.5" x14ac:dyDescent="0.35"/>
  <cols>
    <col min="1" max="1" width="9.08984375" customWidth="1"/>
    <col min="2" max="2" width="32.36328125" style="5" customWidth="1"/>
    <col min="3" max="3" width="19.54296875" style="5" customWidth="1"/>
    <col min="4" max="5" width="15.6328125" style="5" customWidth="1"/>
    <col min="6" max="6" width="15.6328125" style="5" hidden="1" customWidth="1"/>
    <col min="7" max="7" width="18.6328125" style="5" customWidth="1"/>
    <col min="8" max="8" width="1.6328125" style="5" customWidth="1"/>
    <col min="9" max="16384" width="9.08984375" style="5"/>
  </cols>
  <sheetData>
    <row r="2" spans="2:8" customFormat="1" ht="20.149999999999999" customHeight="1" x14ac:dyDescent="0.35">
      <c r="B2" s="30"/>
      <c r="C2" s="30"/>
      <c r="D2" s="30"/>
      <c r="E2" s="30"/>
      <c r="F2" s="30"/>
      <c r="G2" s="1"/>
    </row>
    <row r="3" spans="2:8" customFormat="1" ht="20.149999999999999" customHeight="1" x14ac:dyDescent="0.35">
      <c r="B3" s="30"/>
      <c r="C3" s="30"/>
      <c r="D3" s="30"/>
      <c r="E3" s="30"/>
      <c r="F3" s="30"/>
      <c r="G3" s="1"/>
    </row>
    <row r="4" spans="2:8" customFormat="1" ht="20.149999999999999" customHeight="1" x14ac:dyDescent="0.35">
      <c r="B4" s="30"/>
      <c r="C4" s="30"/>
      <c r="D4" s="30"/>
      <c r="E4" s="30"/>
      <c r="F4" s="30"/>
      <c r="G4" s="1"/>
    </row>
    <row r="5" spans="2:8" customFormat="1" ht="20.149999999999999" customHeight="1" x14ac:dyDescent="0.35">
      <c r="B5" s="30"/>
      <c r="C5" s="30"/>
      <c r="D5" s="30"/>
      <c r="E5" s="30"/>
      <c r="F5" s="30"/>
      <c r="G5" s="1"/>
    </row>
    <row r="6" spans="2:8" customFormat="1" ht="20.149999999999999" customHeight="1" x14ac:dyDescent="0.35">
      <c r="B6" s="30"/>
      <c r="C6" s="30"/>
      <c r="D6" s="30"/>
      <c r="E6" s="30"/>
      <c r="F6" s="30"/>
      <c r="G6" s="1"/>
    </row>
    <row r="7" spans="2:8" customFormat="1" ht="30" customHeight="1" x14ac:dyDescent="0.35">
      <c r="B7" s="31" t="s">
        <v>34</v>
      </c>
      <c r="C7" s="32"/>
      <c r="D7" s="32"/>
      <c r="E7" s="32"/>
      <c r="F7" s="32"/>
      <c r="G7" s="1"/>
    </row>
    <row r="8" spans="2:8" customFormat="1" ht="30" customHeight="1" x14ac:dyDescent="0.35">
      <c r="B8" s="31" t="s">
        <v>32</v>
      </c>
      <c r="C8" s="32"/>
      <c r="D8" s="32"/>
      <c r="E8" s="32"/>
      <c r="F8" s="32"/>
      <c r="G8" s="1"/>
    </row>
    <row r="9" spans="2:8" customFormat="1" ht="30" customHeight="1" x14ac:dyDescent="0.35">
      <c r="B9" s="33" t="s">
        <v>33</v>
      </c>
      <c r="C9" s="32"/>
      <c r="D9" s="32"/>
      <c r="E9" s="32"/>
      <c r="F9" s="32"/>
      <c r="G9" s="1"/>
    </row>
    <row r="12" spans="2:8" x14ac:dyDescent="0.35">
      <c r="B12" s="2" t="s">
        <v>29</v>
      </c>
    </row>
    <row r="13" spans="2:8" ht="16" thickBot="1" x14ac:dyDescent="0.4">
      <c r="B13" s="2"/>
    </row>
    <row r="14" spans="2:8" ht="16" thickBot="1" x14ac:dyDescent="0.4">
      <c r="B14" s="3">
        <v>2015</v>
      </c>
      <c r="C14" s="6"/>
      <c r="D14" s="6"/>
      <c r="E14" s="6"/>
      <c r="F14" s="6"/>
      <c r="G14" s="6"/>
      <c r="H14" s="6"/>
    </row>
    <row r="15" spans="2:8" x14ac:dyDescent="0.35">
      <c r="B15" s="6"/>
      <c r="C15" s="6"/>
      <c r="D15" s="6"/>
      <c r="E15" s="6"/>
      <c r="F15" s="6"/>
      <c r="G15" s="6"/>
      <c r="H15" s="6"/>
    </row>
    <row r="16" spans="2:8" ht="16" thickBot="1" x14ac:dyDescent="0.4">
      <c r="B16" s="6"/>
      <c r="C16" s="6"/>
      <c r="D16" s="6"/>
      <c r="E16" s="6"/>
      <c r="F16" s="6"/>
      <c r="G16" s="6"/>
      <c r="H16" s="6"/>
    </row>
    <row r="17" spans="1:8" s="12" customFormat="1" ht="30.5" thickTop="1" x14ac:dyDescent="0.35">
      <c r="A17"/>
      <c r="B17" s="8" t="s">
        <v>0</v>
      </c>
      <c r="C17" s="9" t="s">
        <v>4</v>
      </c>
      <c r="D17" s="10" t="s">
        <v>1</v>
      </c>
      <c r="E17" s="10" t="s">
        <v>2</v>
      </c>
      <c r="F17" s="10" t="s">
        <v>3</v>
      </c>
      <c r="G17" s="11" t="s">
        <v>35</v>
      </c>
      <c r="H17" s="7"/>
    </row>
    <row r="18" spans="1:8" s="12" customFormat="1" x14ac:dyDescent="0.35">
      <c r="A18"/>
      <c r="B18" s="13" t="s">
        <v>5</v>
      </c>
      <c r="C18" s="14"/>
      <c r="D18" s="14"/>
      <c r="E18" s="14"/>
      <c r="F18" s="14"/>
      <c r="G18" s="15"/>
      <c r="H18" s="7"/>
    </row>
    <row r="19" spans="1:8" x14ac:dyDescent="0.35">
      <c r="B19" s="16" t="s">
        <v>6</v>
      </c>
      <c r="C19" s="17">
        <v>56405.35</v>
      </c>
      <c r="D19" s="17">
        <v>395</v>
      </c>
      <c r="E19" s="17">
        <v>0</v>
      </c>
      <c r="F19" s="17">
        <v>0</v>
      </c>
      <c r="G19" s="18">
        <f>SUM(C19:F19)</f>
        <v>56800.35</v>
      </c>
      <c r="H19" s="6"/>
    </row>
    <row r="20" spans="1:8" ht="30" x14ac:dyDescent="0.35">
      <c r="B20" s="16" t="s">
        <v>7</v>
      </c>
      <c r="C20" s="17">
        <v>48749.93</v>
      </c>
      <c r="D20" s="17">
        <v>0</v>
      </c>
      <c r="E20" s="17">
        <v>0</v>
      </c>
      <c r="F20" s="17">
        <v>0</v>
      </c>
      <c r="G20" s="18">
        <f>SUM(C20:F20)</f>
        <v>48749.93</v>
      </c>
      <c r="H20" s="6"/>
    </row>
    <row r="21" spans="1:8" s="12" customFormat="1" x14ac:dyDescent="0.35">
      <c r="A21"/>
      <c r="B21" s="19" t="s">
        <v>8</v>
      </c>
      <c r="C21" s="20">
        <v>105155.28</v>
      </c>
      <c r="D21" s="20">
        <v>0</v>
      </c>
      <c r="E21" s="20">
        <v>0</v>
      </c>
      <c r="F21" s="20">
        <v>0</v>
      </c>
      <c r="G21" s="21">
        <f>SUM(G19:G20)</f>
        <v>105550.28</v>
      </c>
      <c r="H21" s="7"/>
    </row>
    <row r="22" spans="1:8" x14ac:dyDescent="0.35">
      <c r="B22" s="22"/>
      <c r="C22" s="23"/>
      <c r="D22" s="23"/>
      <c r="E22" s="23"/>
      <c r="F22" s="23"/>
      <c r="G22" s="24"/>
      <c r="H22" s="6"/>
    </row>
    <row r="23" spans="1:8" s="12" customFormat="1" ht="30" x14ac:dyDescent="0.35">
      <c r="A23"/>
      <c r="B23" s="25" t="s">
        <v>9</v>
      </c>
      <c r="C23" s="14"/>
      <c r="D23" s="14"/>
      <c r="E23" s="14"/>
      <c r="F23" s="14"/>
      <c r="G23" s="15"/>
      <c r="H23" s="7"/>
    </row>
    <row r="24" spans="1:8" ht="30" x14ac:dyDescent="0.35">
      <c r="B24" s="16" t="s">
        <v>10</v>
      </c>
      <c r="C24" s="17">
        <v>39290.67</v>
      </c>
      <c r="D24" s="17">
        <v>9699.19</v>
      </c>
      <c r="E24" s="17">
        <v>0</v>
      </c>
      <c r="F24" s="17">
        <v>0</v>
      </c>
      <c r="G24" s="18">
        <f>SUM(C24:F24)</f>
        <v>48989.86</v>
      </c>
      <c r="H24" s="6"/>
    </row>
    <row r="25" spans="1:8" ht="30" x14ac:dyDescent="0.35">
      <c r="B25" s="16" t="s">
        <v>11</v>
      </c>
      <c r="C25" s="17">
        <v>48749.93</v>
      </c>
      <c r="D25" s="17">
        <v>0</v>
      </c>
      <c r="E25" s="17">
        <v>0</v>
      </c>
      <c r="F25" s="17">
        <v>0</v>
      </c>
      <c r="G25" s="18">
        <f>SUM(C25:F25)</f>
        <v>48749.93</v>
      </c>
      <c r="H25" s="6"/>
    </row>
    <row r="26" spans="1:8" s="12" customFormat="1" ht="30" x14ac:dyDescent="0.35">
      <c r="A26"/>
      <c r="B26" s="26" t="s">
        <v>31</v>
      </c>
      <c r="C26" s="20">
        <f>SUM(C24:C25)</f>
        <v>88040.6</v>
      </c>
      <c r="D26" s="20">
        <f t="shared" ref="D26:F26" si="0">SUM(D24:D25)</f>
        <v>9699.19</v>
      </c>
      <c r="E26" s="20">
        <f t="shared" si="0"/>
        <v>0</v>
      </c>
      <c r="F26" s="20">
        <f t="shared" si="0"/>
        <v>0</v>
      </c>
      <c r="G26" s="21">
        <f>SUM(G24:G25)</f>
        <v>97739.790000000008</v>
      </c>
      <c r="H26" s="7"/>
    </row>
    <row r="27" spans="1:8" x14ac:dyDescent="0.35">
      <c r="B27" s="22"/>
      <c r="C27" s="23"/>
      <c r="D27" s="23"/>
      <c r="E27" s="23"/>
      <c r="F27" s="23"/>
      <c r="G27" s="24"/>
      <c r="H27" s="6"/>
    </row>
    <row r="28" spans="1:8" s="12" customFormat="1" ht="16" thickBot="1" x14ac:dyDescent="0.4">
      <c r="A28"/>
      <c r="B28" s="27" t="s">
        <v>12</v>
      </c>
      <c r="C28" s="28">
        <v>17114.68</v>
      </c>
      <c r="D28" s="28"/>
      <c r="E28" s="28"/>
      <c r="F28" s="28">
        <v>0</v>
      </c>
      <c r="G28" s="29">
        <v>7810.49</v>
      </c>
      <c r="H28" s="7"/>
    </row>
    <row r="29" spans="1:8" ht="16" thickTop="1" x14ac:dyDescent="0.35">
      <c r="B29" s="6"/>
      <c r="C29" s="6"/>
      <c r="D29" s="6"/>
      <c r="E29" s="6"/>
      <c r="F29" s="6"/>
      <c r="G29" s="6"/>
      <c r="H29" s="6"/>
    </row>
    <row r="30" spans="1:8" x14ac:dyDescent="0.35">
      <c r="B30" s="4" t="s">
        <v>30</v>
      </c>
      <c r="C30" s="6"/>
      <c r="D30" s="6"/>
      <c r="E30" s="6"/>
      <c r="F30" s="6"/>
      <c r="G30" s="6"/>
      <c r="H30" s="6"/>
    </row>
    <row r="31" spans="1:8" ht="16" thickBot="1" x14ac:dyDescent="0.4">
      <c r="B31" s="4"/>
      <c r="C31" s="6"/>
      <c r="D31" s="6"/>
      <c r="E31" s="6"/>
      <c r="F31" s="6"/>
      <c r="G31" s="6"/>
    </row>
    <row r="32" spans="1:8" ht="16" thickBot="1" x14ac:dyDescent="0.4">
      <c r="B32" s="3">
        <v>2015</v>
      </c>
      <c r="C32" s="6"/>
      <c r="D32" s="6"/>
      <c r="E32" s="6"/>
      <c r="F32" s="6"/>
      <c r="G32" s="6"/>
    </row>
    <row r="33" spans="2:7" x14ac:dyDescent="0.35">
      <c r="B33" s="6"/>
      <c r="C33" s="6"/>
      <c r="D33" s="6"/>
      <c r="E33" s="6"/>
      <c r="F33" s="6"/>
      <c r="G33" s="6"/>
    </row>
    <row r="34" spans="2:7" ht="16" thickBot="1" x14ac:dyDescent="0.4">
      <c r="B34" s="6"/>
      <c r="C34" s="6"/>
      <c r="D34" s="6"/>
      <c r="E34" s="6"/>
      <c r="F34" s="6"/>
      <c r="G34" s="6"/>
    </row>
    <row r="35" spans="2:7" ht="30.5" thickTop="1" x14ac:dyDescent="0.35">
      <c r="B35" s="8" t="s">
        <v>0</v>
      </c>
      <c r="C35" s="9" t="s">
        <v>4</v>
      </c>
      <c r="D35" s="10" t="s">
        <v>1</v>
      </c>
      <c r="E35" s="10" t="s">
        <v>2</v>
      </c>
      <c r="F35" s="10" t="s">
        <v>3</v>
      </c>
      <c r="G35" s="11" t="s">
        <v>35</v>
      </c>
    </row>
    <row r="36" spans="2:7" x14ac:dyDescent="0.35">
      <c r="B36" s="13" t="s">
        <v>5</v>
      </c>
      <c r="C36" s="14"/>
      <c r="D36" s="14"/>
      <c r="E36" s="14"/>
      <c r="F36" s="14"/>
      <c r="G36" s="15"/>
    </row>
    <row r="37" spans="2:7" x14ac:dyDescent="0.35">
      <c r="B37" s="16" t="s">
        <v>13</v>
      </c>
      <c r="C37" s="17">
        <v>1254.95</v>
      </c>
      <c r="D37" s="17">
        <v>0</v>
      </c>
      <c r="E37" s="17">
        <v>0</v>
      </c>
      <c r="F37" s="17">
        <v>0</v>
      </c>
      <c r="G37" s="18">
        <f>SUM(C37:F37)</f>
        <v>1254.95</v>
      </c>
    </row>
    <row r="38" spans="2:7" x14ac:dyDescent="0.35">
      <c r="B38" s="16" t="s">
        <v>14</v>
      </c>
      <c r="C38" s="17">
        <v>462700.08</v>
      </c>
      <c r="D38" s="17">
        <v>0</v>
      </c>
      <c r="E38" s="17">
        <v>0</v>
      </c>
      <c r="F38" s="17">
        <v>0</v>
      </c>
      <c r="G38" s="18">
        <f t="shared" ref="G38:G44" si="1">SUM(C38:F38)</f>
        <v>462700.08</v>
      </c>
    </row>
    <row r="39" spans="2:7" x14ac:dyDescent="0.35">
      <c r="B39" s="16" t="s">
        <v>15</v>
      </c>
      <c r="C39" s="17">
        <v>2989.71</v>
      </c>
      <c r="D39" s="17">
        <v>0</v>
      </c>
      <c r="E39" s="17">
        <v>0</v>
      </c>
      <c r="F39" s="17">
        <v>0</v>
      </c>
      <c r="G39" s="18">
        <f t="shared" si="1"/>
        <v>2989.71</v>
      </c>
    </row>
    <row r="40" spans="2:7" x14ac:dyDescent="0.35">
      <c r="B40" s="16" t="s">
        <v>16</v>
      </c>
      <c r="C40" s="17">
        <v>8644.7000000000007</v>
      </c>
      <c r="D40" s="17">
        <v>499.5</v>
      </c>
      <c r="E40" s="17">
        <v>0</v>
      </c>
      <c r="F40" s="17">
        <v>0</v>
      </c>
      <c r="G40" s="18">
        <f t="shared" si="1"/>
        <v>9144.2000000000007</v>
      </c>
    </row>
    <row r="41" spans="2:7" x14ac:dyDescent="0.35">
      <c r="B41" s="16" t="s">
        <v>17</v>
      </c>
      <c r="C41" s="17">
        <v>12837.73</v>
      </c>
      <c r="D41" s="17">
        <v>0</v>
      </c>
      <c r="E41" s="17">
        <v>0</v>
      </c>
      <c r="F41" s="17">
        <v>0</v>
      </c>
      <c r="G41" s="18">
        <f t="shared" si="1"/>
        <v>12837.73</v>
      </c>
    </row>
    <row r="42" spans="2:7" x14ac:dyDescent="0.35">
      <c r="B42" s="16" t="s">
        <v>18</v>
      </c>
      <c r="C42" s="17">
        <v>25887.38</v>
      </c>
      <c r="D42" s="17">
        <v>4584.83</v>
      </c>
      <c r="E42" s="17">
        <v>-3864.28</v>
      </c>
      <c r="F42" s="17">
        <v>0</v>
      </c>
      <c r="G42" s="18">
        <f t="shared" si="1"/>
        <v>26607.93</v>
      </c>
    </row>
    <row r="43" spans="2:7" x14ac:dyDescent="0.35">
      <c r="B43" s="16" t="s">
        <v>19</v>
      </c>
      <c r="C43" s="17">
        <v>81933.84</v>
      </c>
      <c r="D43" s="17">
        <v>0</v>
      </c>
      <c r="E43" s="17">
        <v>0</v>
      </c>
      <c r="F43" s="17">
        <v>0</v>
      </c>
      <c r="G43" s="18">
        <f t="shared" si="1"/>
        <v>81933.84</v>
      </c>
    </row>
    <row r="44" spans="2:7" x14ac:dyDescent="0.35">
      <c r="B44" s="16" t="s">
        <v>20</v>
      </c>
      <c r="C44" s="17">
        <v>8419.5300000000007</v>
      </c>
      <c r="D44" s="17">
        <v>310.64</v>
      </c>
      <c r="E44" s="17">
        <v>0</v>
      </c>
      <c r="F44" s="17">
        <v>0</v>
      </c>
      <c r="G44" s="18">
        <f t="shared" si="1"/>
        <v>8730.17</v>
      </c>
    </row>
    <row r="45" spans="2:7" x14ac:dyDescent="0.35">
      <c r="B45" s="19" t="s">
        <v>8</v>
      </c>
      <c r="C45" s="20">
        <f>SUM(C37:C44)</f>
        <v>604667.92000000004</v>
      </c>
      <c r="D45" s="20">
        <f>SUM(D37:D44)</f>
        <v>5394.97</v>
      </c>
      <c r="E45" s="20">
        <f>SUM(E37:E44)</f>
        <v>-3864.28</v>
      </c>
      <c r="F45" s="20">
        <v>0</v>
      </c>
      <c r="G45" s="21">
        <f>SUM(G37:G44)</f>
        <v>606198.6100000001</v>
      </c>
    </row>
    <row r="46" spans="2:7" x14ac:dyDescent="0.35">
      <c r="B46" s="22"/>
      <c r="C46" s="23"/>
      <c r="D46" s="23"/>
      <c r="E46" s="23"/>
      <c r="F46" s="23"/>
      <c r="G46" s="24"/>
    </row>
    <row r="47" spans="2:7" ht="30" x14ac:dyDescent="0.35">
      <c r="B47" s="25" t="s">
        <v>9</v>
      </c>
      <c r="C47" s="14"/>
      <c r="D47" s="14"/>
      <c r="E47" s="14"/>
      <c r="F47" s="14"/>
      <c r="G47" s="15"/>
    </row>
    <row r="48" spans="2:7" x14ac:dyDescent="0.35">
      <c r="B48" s="16" t="s">
        <v>21</v>
      </c>
      <c r="C48" s="17">
        <v>395.07</v>
      </c>
      <c r="D48" s="17">
        <v>69.709999999999994</v>
      </c>
      <c r="E48" s="17">
        <v>0</v>
      </c>
      <c r="F48" s="17">
        <v>0</v>
      </c>
      <c r="G48" s="18">
        <f>SUM(C48:F48)</f>
        <v>464.78</v>
      </c>
    </row>
    <row r="49" spans="2:7" x14ac:dyDescent="0.35">
      <c r="B49" s="22" t="s">
        <v>22</v>
      </c>
      <c r="C49" s="17">
        <v>432165.78</v>
      </c>
      <c r="D49" s="17">
        <v>15913.84</v>
      </c>
      <c r="E49" s="17">
        <v>0</v>
      </c>
      <c r="F49" s="17">
        <v>0</v>
      </c>
      <c r="G49" s="18">
        <f t="shared" ref="G49:G55" si="2">SUM(C49:F49)</f>
        <v>448079.62000000005</v>
      </c>
    </row>
    <row r="50" spans="2:7" x14ac:dyDescent="0.35">
      <c r="B50" s="16" t="s">
        <v>23</v>
      </c>
      <c r="C50" s="17">
        <v>955.08</v>
      </c>
      <c r="D50" s="17">
        <v>166.11</v>
      </c>
      <c r="E50" s="17">
        <v>0</v>
      </c>
      <c r="F50" s="17">
        <v>0</v>
      </c>
      <c r="G50" s="18">
        <f t="shared" si="2"/>
        <v>1121.19</v>
      </c>
    </row>
    <row r="51" spans="2:7" x14ac:dyDescent="0.35">
      <c r="B51" s="16" t="s">
        <v>24</v>
      </c>
      <c r="C51" s="17">
        <v>4682.84</v>
      </c>
      <c r="D51" s="17">
        <v>911.32</v>
      </c>
      <c r="E51" s="17">
        <v>0</v>
      </c>
      <c r="F51" s="17">
        <v>0</v>
      </c>
      <c r="G51" s="18">
        <f t="shared" si="2"/>
        <v>5594.16</v>
      </c>
    </row>
    <row r="52" spans="2:7" x14ac:dyDescent="0.35">
      <c r="B52" s="16" t="s">
        <v>25</v>
      </c>
      <c r="C52" s="17">
        <v>12721.96</v>
      </c>
      <c r="D52" s="17">
        <v>77.099999999999994</v>
      </c>
      <c r="E52" s="17">
        <v>0</v>
      </c>
      <c r="F52" s="17">
        <v>0</v>
      </c>
      <c r="G52" s="18">
        <f t="shared" si="2"/>
        <v>12799.06</v>
      </c>
    </row>
    <row r="53" spans="2:7" x14ac:dyDescent="0.35">
      <c r="B53" s="16" t="s">
        <v>26</v>
      </c>
      <c r="C53" s="17">
        <v>20851.080000000002</v>
      </c>
      <c r="D53" s="17">
        <v>3284.87</v>
      </c>
      <c r="E53" s="17">
        <v>-3864.28</v>
      </c>
      <c r="F53" s="17">
        <v>0</v>
      </c>
      <c r="G53" s="18">
        <f t="shared" si="2"/>
        <v>20271.670000000002</v>
      </c>
    </row>
    <row r="54" spans="2:7" ht="30" x14ac:dyDescent="0.35">
      <c r="B54" s="16" t="s">
        <v>27</v>
      </c>
      <c r="C54" s="17">
        <v>81933.84</v>
      </c>
      <c r="D54" s="17">
        <v>0</v>
      </c>
      <c r="E54" s="17">
        <v>0</v>
      </c>
      <c r="F54" s="17">
        <v>0</v>
      </c>
      <c r="G54" s="18">
        <f t="shared" si="2"/>
        <v>81933.84</v>
      </c>
    </row>
    <row r="55" spans="2:7" ht="30" x14ac:dyDescent="0.35">
      <c r="B55" s="16" t="s">
        <v>28</v>
      </c>
      <c r="C55" s="17">
        <v>5178.16</v>
      </c>
      <c r="D55" s="17">
        <v>866.9</v>
      </c>
      <c r="E55" s="17">
        <v>0</v>
      </c>
      <c r="F55" s="17">
        <v>0</v>
      </c>
      <c r="G55" s="18">
        <f t="shared" si="2"/>
        <v>6045.0599999999995</v>
      </c>
    </row>
    <row r="56" spans="2:7" ht="30" x14ac:dyDescent="0.35">
      <c r="B56" s="26" t="s">
        <v>31</v>
      </c>
      <c r="C56" s="20">
        <f>SUM(C48:C55)</f>
        <v>558883.81000000017</v>
      </c>
      <c r="D56" s="20">
        <f t="shared" ref="D56:E56" si="3">SUM(D48:D55)</f>
        <v>21289.85</v>
      </c>
      <c r="E56" s="20">
        <f t="shared" si="3"/>
        <v>-3864.28</v>
      </c>
      <c r="F56" s="20">
        <v>0</v>
      </c>
      <c r="G56" s="21">
        <f>SUM(G48:G55)</f>
        <v>576309.38000000012</v>
      </c>
    </row>
    <row r="57" spans="2:7" x14ac:dyDescent="0.35">
      <c r="B57" s="22"/>
      <c r="C57" s="23"/>
      <c r="D57" s="23"/>
      <c r="E57" s="23"/>
      <c r="F57" s="23"/>
      <c r="G57" s="24"/>
    </row>
    <row r="58" spans="2:7" ht="16" thickBot="1" x14ac:dyDescent="0.4">
      <c r="B58" s="27" t="s">
        <v>12</v>
      </c>
      <c r="C58" s="28">
        <v>45784.11</v>
      </c>
      <c r="D58" s="28"/>
      <c r="E58" s="28"/>
      <c r="F58" s="28"/>
      <c r="G58" s="29">
        <f>G45-G56</f>
        <v>29889.229999999981</v>
      </c>
    </row>
    <row r="59" spans="2:7" ht="16" thickTop="1" x14ac:dyDescent="0.35"/>
  </sheetData>
  <mergeCells count="4">
    <mergeCell ref="B2:F6"/>
    <mergeCell ref="B7:F7"/>
    <mergeCell ref="B8:F8"/>
    <mergeCell ref="B9:F9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ignoredErrors>
    <ignoredError sqref="B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1A3A6D28C3C84DA1A3F526CE3D9153" ma:contentTypeVersion="10" ma:contentTypeDescription="Crear nuevo documento." ma:contentTypeScope="" ma:versionID="574ec2e1ce3ef8f15b286291bc58ba0d">
  <xsd:schema xmlns:xsd="http://www.w3.org/2001/XMLSchema" xmlns:xs="http://www.w3.org/2001/XMLSchema" xmlns:p="http://schemas.microsoft.com/office/2006/metadata/properties" xmlns:ns3="1f05d6f8-d059-466f-8ac6-4ca8ce65f698" xmlns:ns4="a51ce9ea-d801-4032-8db0-aa98438490f1" targetNamespace="http://schemas.microsoft.com/office/2006/metadata/properties" ma:root="true" ma:fieldsID="6aa87e1c419807461c1341899023050d" ns3:_="" ns4:_="">
    <xsd:import namespace="1f05d6f8-d059-466f-8ac6-4ca8ce65f698"/>
    <xsd:import namespace="a51ce9ea-d801-4032-8db0-aa98438490f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05d6f8-d059-466f-8ac6-4ca8ce65f6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ce9ea-d801-4032-8db0-aa98438490f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89C07F-4B3B-4664-A5BF-C427C01B28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05d6f8-d059-466f-8ac6-4ca8ce65f698"/>
    <ds:schemaRef ds:uri="a51ce9ea-d801-4032-8db0-aa98438490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E47137-9D6C-4397-B387-679D2B1D44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E71431-1123-4408-95D3-8ADDC63E2504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a51ce9ea-d801-4032-8db0-aa98438490f1"/>
    <ds:schemaRef ds:uri="1f05d6f8-d059-466f-8ac6-4ca8ce65f698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immob</vt:lpstr>
      <vt:lpstr>immob!Área_de_impresión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flopez</dc:creator>
  <cp:lastModifiedBy>Eugenia Nieto Nieto</cp:lastModifiedBy>
  <dcterms:created xsi:type="dcterms:W3CDTF">2015-06-18T07:10:41Z</dcterms:created>
  <dcterms:modified xsi:type="dcterms:W3CDTF">2020-06-15T12:58:29Z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0x010100901A3A6D28C3C84DA1A3F526CE3D9153</vt:lpwstr>
  </property>
</Properties>
</file>